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 dateCompatibility="0"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<sst xmlns="http://schemas.openxmlformats.org/spreadsheetml/2006/main" count="48" uniqueCount="2">
  <si>
    <t>w</t>
  </si>
  <si>
    <t>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</si>
</sst>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">
    <xf applyAlignment="1" fillId="0" xfId="0" numFmtId="0" borderId="0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t="s" r="A1">
        <v>0</v>
      </c>
      <c r="B1">
        <v>18</v>
      </c>
      <c r="C1">
        <v>18</v>
      </c>
      <c r="E1">
        <f>F1*48</f>
        <v>102.72</v>
      </c>
      <c r="F1">
        <v>2.14</v>
      </c>
      <c r="G1">
        <v>1.61</v>
      </c>
      <c r="H1">
        <f>G1*48</f>
        <v>77.28</v>
      </c>
    </row>
    <row r="2">
      <c t="s" r="A2">
        <v>0</v>
      </c>
      <c r="B2">
        <v>15</v>
      </c>
      <c r="C2">
        <v>15</v>
      </c>
      <c r="E2">
        <f>F2*48</f>
        <v>90.72</v>
      </c>
      <c r="F2">
        <v>1.89</v>
      </c>
      <c r="G2">
        <v>1.53</v>
      </c>
      <c r="H2">
        <f>G2*48</f>
        <v>73.44</v>
      </c>
    </row>
    <row r="3">
      <c t="s" r="A3">
        <v>0</v>
      </c>
      <c r="B3">
        <v>14</v>
      </c>
      <c r="C3">
        <v>14</v>
      </c>
      <c r="E3">
        <f>F3*48</f>
        <v>78.24</v>
      </c>
      <c r="F3">
        <v>1.63</v>
      </c>
      <c r="G3">
        <v>1.5</v>
      </c>
      <c r="H3">
        <f>G3*48</f>
        <v>72</v>
      </c>
    </row>
    <row r="4">
      <c t="s" r="A4">
        <v>1</v>
      </c>
      <c r="B4">
        <v>13</v>
      </c>
      <c r="E4">
        <f>F4*48</f>
        <v>75.36</v>
      </c>
      <c r="F4">
        <v>1.57</v>
      </c>
      <c r="G4">
        <v>1.46</v>
      </c>
      <c r="H4">
        <f>G4*48</f>
        <v>70.08</v>
      </c>
    </row>
    <row r="5">
      <c t="s" r="A5">
        <v>0</v>
      </c>
      <c r="B5">
        <v>13</v>
      </c>
      <c r="C5">
        <v>13</v>
      </c>
      <c r="E5">
        <f>F5*48</f>
        <v>66.72</v>
      </c>
      <c r="F5">
        <v>1.39</v>
      </c>
      <c r="G5">
        <v>1.41</v>
      </c>
      <c r="H5">
        <f>G5*48</f>
        <v>67.68</v>
      </c>
    </row>
    <row r="6">
      <c t="s" r="A6">
        <v>1</v>
      </c>
      <c r="B6">
        <v>13</v>
      </c>
      <c r="E6">
        <f>F6*48</f>
        <v>66.72</v>
      </c>
      <c r="F6">
        <v>1.39</v>
      </c>
      <c r="G6">
        <v>1.36</v>
      </c>
      <c r="H6">
        <f>G6*48</f>
        <v>65.28</v>
      </c>
    </row>
    <row r="7">
      <c t="s" r="A7">
        <v>1</v>
      </c>
      <c r="B7">
        <v>13</v>
      </c>
      <c r="E7">
        <f>F7*48</f>
        <v>64.32</v>
      </c>
      <c r="F7">
        <v>1.34</v>
      </c>
      <c r="G7">
        <v>1.34</v>
      </c>
      <c r="H7">
        <f>G7*48</f>
        <v>64.32</v>
      </c>
    </row>
    <row r="8">
      <c t="s" r="A8">
        <v>1</v>
      </c>
      <c r="B8">
        <v>13</v>
      </c>
      <c r="E8">
        <f>F8*48</f>
        <v>61.92</v>
      </c>
      <c r="F8">
        <v>1.29</v>
      </c>
      <c r="G8">
        <v>1.16</v>
      </c>
      <c r="H8">
        <f>G8*48</f>
        <v>55.68</v>
      </c>
    </row>
    <row r="9">
      <c t="s" r="A9">
        <v>1</v>
      </c>
      <c r="B9">
        <v>12</v>
      </c>
      <c r="E9">
        <f>F9*48</f>
        <v>51.36</v>
      </c>
      <c r="F9">
        <v>1.07</v>
      </c>
      <c r="G9">
        <v>1.14</v>
      </c>
      <c r="H9">
        <f>G9*48</f>
        <v>54.72</v>
      </c>
    </row>
    <row r="10">
      <c t="s" r="A10">
        <v>1</v>
      </c>
      <c r="B10">
        <v>12</v>
      </c>
      <c r="E10">
        <f>F10*48</f>
        <v>50.88</v>
      </c>
      <c r="F10">
        <v>1.06</v>
      </c>
      <c r="G10">
        <v>1.05</v>
      </c>
      <c r="H10">
        <f>G10*48</f>
        <v>50.4</v>
      </c>
    </row>
    <row r="11">
      <c t="s" r="A11">
        <v>0</v>
      </c>
      <c r="B11">
        <v>11</v>
      </c>
      <c r="C11">
        <v>11</v>
      </c>
      <c r="E11">
        <f>F11*48</f>
        <v>49.92</v>
      </c>
      <c r="F11">
        <v>1.04</v>
      </c>
      <c r="G11">
        <v>0.95</v>
      </c>
      <c r="H11">
        <f>G11*48</f>
        <v>45.6</v>
      </c>
    </row>
    <row r="12">
      <c t="s" r="A12">
        <v>0</v>
      </c>
      <c r="B12">
        <v>11</v>
      </c>
      <c r="C12">
        <v>11</v>
      </c>
      <c r="E12">
        <f>F12*48</f>
        <v>48.96</v>
      </c>
      <c r="F12">
        <v>1.02</v>
      </c>
      <c r="G12">
        <v>0.94</v>
      </c>
      <c r="H12">
        <f>G12*48</f>
        <v>45.12</v>
      </c>
    </row>
    <row r="13">
      <c t="s" r="A13">
        <v>1</v>
      </c>
      <c r="B13">
        <v>11</v>
      </c>
      <c r="E13">
        <f>F13*48</f>
        <v>48.48</v>
      </c>
      <c r="F13">
        <v>1.01</v>
      </c>
      <c r="G13">
        <v>0.94</v>
      </c>
      <c r="H13">
        <f>G13*48</f>
        <v>45.12</v>
      </c>
    </row>
    <row r="14">
      <c t="s" r="A14">
        <v>0</v>
      </c>
      <c r="B14">
        <v>11</v>
      </c>
      <c r="C14">
        <v>11</v>
      </c>
      <c r="E14">
        <f>F14*48</f>
        <v>45.6</v>
      </c>
      <c r="F14">
        <v>0.95</v>
      </c>
      <c r="G14">
        <v>0.94</v>
      </c>
      <c r="H14">
        <f>G14*48</f>
        <v>45.12</v>
      </c>
    </row>
    <row r="15">
      <c t="s" r="A15">
        <v>1</v>
      </c>
      <c r="B15">
        <v>11</v>
      </c>
      <c r="E15">
        <f>F15*48</f>
        <v>44.64</v>
      </c>
      <c r="F15">
        <v>0.93</v>
      </c>
      <c r="G15">
        <v>0.93</v>
      </c>
      <c r="H15">
        <f>G15*48</f>
        <v>44.64</v>
      </c>
    </row>
    <row r="16">
      <c t="s" r="A16">
        <v>0</v>
      </c>
      <c r="B16">
        <v>10</v>
      </c>
      <c r="C16">
        <v>10</v>
      </c>
      <c r="E16">
        <f>F16*48</f>
        <v>44.16</v>
      </c>
      <c r="F16">
        <v>0.92</v>
      </c>
      <c r="G16">
        <v>0.88</v>
      </c>
      <c r="H16">
        <f>G16*48</f>
        <v>42.24</v>
      </c>
    </row>
    <row r="17">
      <c t="s" r="A17">
        <v>0</v>
      </c>
      <c r="B17">
        <v>9</v>
      </c>
      <c r="C17">
        <v>9</v>
      </c>
      <c r="E17">
        <f>F17*48</f>
        <v>40.8</v>
      </c>
      <c r="F17">
        <v>0.85</v>
      </c>
      <c r="G17">
        <v>0.82</v>
      </c>
      <c r="H17">
        <f>G17*48</f>
        <v>39.36</v>
      </c>
    </row>
    <row r="18">
      <c t="s" r="A18">
        <v>1</v>
      </c>
      <c r="B18">
        <v>9</v>
      </c>
      <c r="E18">
        <f>F18*48</f>
        <v>38.88</v>
      </c>
      <c r="F18">
        <v>0.81</v>
      </c>
      <c r="G18">
        <v>0.81</v>
      </c>
      <c r="H18">
        <f>G18*48</f>
        <v>38.88</v>
      </c>
    </row>
    <row r="19">
      <c t="s" r="A19">
        <v>1</v>
      </c>
      <c r="B19">
        <v>9</v>
      </c>
      <c r="E19">
        <f>F19*48</f>
        <v>36</v>
      </c>
      <c r="F19">
        <v>0.75</v>
      </c>
      <c r="G19">
        <v>0.75</v>
      </c>
      <c r="H19">
        <f>G19*48</f>
        <v>36</v>
      </c>
    </row>
    <row r="20">
      <c t="s" r="A20">
        <v>0</v>
      </c>
      <c r="B20">
        <v>9</v>
      </c>
      <c r="C20">
        <v>9</v>
      </c>
      <c r="E20">
        <f>F20*48</f>
        <v>32.64</v>
      </c>
      <c r="F20">
        <v>0.68</v>
      </c>
      <c r="G20">
        <v>0.68</v>
      </c>
      <c r="H20">
        <f>G20*48</f>
        <v>32.64</v>
      </c>
    </row>
    <row r="21">
      <c t="s" r="A21">
        <v>0</v>
      </c>
      <c r="B21">
        <v>9</v>
      </c>
      <c r="C21">
        <v>9</v>
      </c>
      <c r="E21">
        <f>F21*48</f>
        <v>28.8</v>
      </c>
      <c r="F21">
        <v>0.6</v>
      </c>
      <c r="G21">
        <v>0.59</v>
      </c>
      <c r="H21">
        <f>G21*48</f>
        <v>28.32</v>
      </c>
    </row>
    <row r="22">
      <c t="s" r="A22">
        <v>0</v>
      </c>
      <c r="B22">
        <v>8</v>
      </c>
      <c r="C22">
        <v>8</v>
      </c>
      <c r="E22">
        <f>F22*48</f>
        <v>23.04</v>
      </c>
      <c r="F22">
        <v>0.48</v>
      </c>
      <c r="G22">
        <v>0.37</v>
      </c>
      <c r="H22">
        <f>G22*48</f>
        <v>17.76</v>
      </c>
    </row>
    <row r="23">
      <c t="s" r="A23">
        <v>0</v>
      </c>
      <c r="B23">
        <v>8</v>
      </c>
      <c r="C23">
        <v>8</v>
      </c>
      <c r="G23">
        <v>0.24</v>
      </c>
      <c r="H23">
        <f>G23*48</f>
        <v>11.52</v>
      </c>
    </row>
    <row r="24">
      <c t="s" r="A24">
        <v>0</v>
      </c>
      <c r="B24">
        <v>8</v>
      </c>
      <c r="C24">
        <v>8</v>
      </c>
      <c r="G24">
        <v>0.24</v>
      </c>
      <c r="H24">
        <f>G24*48</f>
        <v>11.52</v>
      </c>
    </row>
    <row r="25">
      <c t="s" r="A25">
        <v>0</v>
      </c>
      <c r="B25">
        <v>8</v>
      </c>
      <c r="C25">
        <v>8</v>
      </c>
      <c r="F25">
        <f>sum(F1:F24)</f>
        <v>24.81</v>
      </c>
      <c r="G25">
        <f>sum(G1:G24)</f>
        <v>23.64</v>
      </c>
    </row>
    <row r="26">
      <c t="s" r="A26">
        <v>1</v>
      </c>
      <c r="B26">
        <v>8</v>
      </c>
      <c r="F26">
        <f>23/48</f>
        <v>0.479166666666667</v>
      </c>
      <c r="G26">
        <f>G25/F25</f>
        <v>0.952841596130592</v>
      </c>
    </row>
    <row r="27">
      <c t="s" r="A27">
        <v>0</v>
      </c>
      <c r="B27">
        <v>8</v>
      </c>
      <c r="C27">
        <v>8</v>
      </c>
      <c r="G27">
        <f>F26/G26</f>
        <v>0.50288176818951</v>
      </c>
    </row>
    <row r="28">
      <c t="s" r="A28">
        <v>1</v>
      </c>
      <c r="B28">
        <v>8</v>
      </c>
      <c r="G28">
        <f>G27/F26</f>
        <v>1.0494923857868</v>
      </c>
    </row>
    <row r="29">
      <c t="s" r="A29">
        <v>1</v>
      </c>
      <c r="B29">
        <v>8</v>
      </c>
      <c r="E29">
        <f>sum(E1:E22)</f>
        <v>1190.88</v>
      </c>
      <c r="H29">
        <f>sum(H1:H24)</f>
        <v>1134.72</v>
      </c>
    </row>
    <row r="30">
      <c t="s" r="A30">
        <v>1</v>
      </c>
      <c r="B30">
        <v>8</v>
      </c>
      <c r="H30">
        <f>E29/H29</f>
        <v>1.0494923857868</v>
      </c>
    </row>
    <row r="31">
      <c t="s" r="A31">
        <v>0</v>
      </c>
      <c r="B31">
        <v>8</v>
      </c>
      <c r="C31">
        <v>8</v>
      </c>
      <c r="H31">
        <f>(G27/F26)*G28</f>
        <v>1.10143426782447</v>
      </c>
    </row>
    <row r="32">
      <c t="s" r="A32">
        <v>1</v>
      </c>
      <c r="B32">
        <v>8</v>
      </c>
    </row>
    <row r="33">
      <c t="s" r="A33">
        <v>0</v>
      </c>
      <c r="B33">
        <v>7</v>
      </c>
      <c r="C33">
        <v>7</v>
      </c>
    </row>
    <row r="34">
      <c t="s" r="A34">
        <v>1</v>
      </c>
      <c r="B34">
        <v>7</v>
      </c>
    </row>
    <row r="35">
      <c t="s" r="A35">
        <v>1</v>
      </c>
      <c r="B35">
        <v>7</v>
      </c>
    </row>
    <row r="36">
      <c t="s" r="A36">
        <v>1</v>
      </c>
      <c r="B36">
        <v>7</v>
      </c>
    </row>
    <row r="37">
      <c t="s" r="A37">
        <v>1</v>
      </c>
      <c r="B37">
        <v>6</v>
      </c>
    </row>
    <row r="38">
      <c t="s" r="A38">
        <v>1</v>
      </c>
      <c r="B38">
        <v>6</v>
      </c>
    </row>
    <row r="39">
      <c t="s" r="A39">
        <v>0</v>
      </c>
      <c r="B39">
        <v>6</v>
      </c>
      <c r="C39">
        <v>6</v>
      </c>
    </row>
    <row r="40">
      <c t="s" r="A40">
        <v>0</v>
      </c>
      <c r="B40">
        <v>6</v>
      </c>
      <c r="C40">
        <v>6</v>
      </c>
    </row>
    <row r="41">
      <c t="s" r="A41">
        <v>1</v>
      </c>
      <c r="B41">
        <v>6</v>
      </c>
    </row>
    <row r="42">
      <c t="s" r="A42">
        <v>1</v>
      </c>
      <c r="B42">
        <v>6</v>
      </c>
    </row>
    <row r="43">
      <c t="s" r="A43">
        <v>0</v>
      </c>
      <c r="B43">
        <v>5</v>
      </c>
      <c r="C43">
        <v>5</v>
      </c>
    </row>
    <row r="44">
      <c t="s" r="A44">
        <v>1</v>
      </c>
      <c r="B44">
        <v>5</v>
      </c>
    </row>
    <row r="45">
      <c t="s" r="A45">
        <v>0</v>
      </c>
      <c r="B45">
        <v>4</v>
      </c>
      <c r="C45">
        <v>4</v>
      </c>
    </row>
    <row r="46">
      <c t="s" r="A46">
        <v>1</v>
      </c>
      <c r="B46">
        <v>3</v>
      </c>
    </row>
    <row r="47">
      <c t="s" r="A47">
        <v>1</v>
      </c>
      <c r="B47">
        <v>2</v>
      </c>
    </row>
    <row r="48">
      <c t="s" r="A48">
        <v>1</v>
      </c>
      <c r="B48">
        <v>2</v>
      </c>
    </row>
    <row r="49">
      <c r="B49">
        <f>sum(B1:B48)</f>
        <v>419</v>
      </c>
      <c r="C49">
        <f>sum(C1:C48)</f>
        <v>206</v>
      </c>
    </row>
    <row r="50">
      <c r="C50">
        <f>206/419</f>
        <v>0.491646778042959</v>
      </c>
      <c r="D50">
        <f>22/48</f>
        <v>0.458333333333333</v>
      </c>
      <c r="E50">
        <f>49/46</f>
        <v>1.06521739130435</v>
      </c>
    </row>
    <row r="51">
      <c r="C51">
        <f>(206+19)/419</f>
        <v>0.536992840095465</v>
      </c>
      <c r="D51">
        <v>0.5</v>
      </c>
      <c r="E51">
        <f>C51/D51</f>
        <v>1.07398568019093</v>
      </c>
    </row>
  </sheetData>
</worksheet>
</file>